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45" yWindow="75" windowWidth="15330" windowHeight="9930" tabRatio="811"/>
  </bookViews>
  <sheets>
    <sheet name="REKAPITULACE" sheetId="6" r:id="rId1"/>
    <sheet name="material" sheetId="17" r:id="rId2"/>
    <sheet name="vykony" sheetId="18" r:id="rId3"/>
  </sheets>
  <definedNames>
    <definedName name="_xlnm.Print_Area" localSheetId="1">material!$A$1:$F$26</definedName>
    <definedName name="_xlnm.Print_Area" localSheetId="0">REKAPITULACE!$A$1:$F$20</definedName>
    <definedName name="_xlnm.Print_Area" localSheetId="2">vykony!$A$1:$F$24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4" i="18" l="1"/>
  <c r="F22" i="18"/>
  <c r="F21" i="18"/>
  <c r="F20" i="18"/>
  <c r="F19" i="18"/>
  <c r="F18" i="18"/>
  <c r="F17" i="18"/>
  <c r="F16" i="18"/>
  <c r="F15" i="18"/>
  <c r="B10" i="18"/>
  <c r="B9" i="18"/>
  <c r="B8" i="18"/>
  <c r="B6" i="18"/>
  <c r="B5" i="18"/>
  <c r="B4" i="18"/>
  <c r="A3" i="18"/>
  <c r="B1" i="18"/>
  <c r="F23" i="18" l="1"/>
  <c r="C16" i="6" s="1"/>
  <c r="F22" i="17"/>
  <c r="F21" i="17" l="1"/>
  <c r="F20" i="17"/>
  <c r="F19" i="17"/>
  <c r="F18" i="17"/>
  <c r="F17" i="17"/>
  <c r="F16" i="17"/>
  <c r="F15" i="17"/>
  <c r="F23" i="17" l="1"/>
  <c r="B14" i="17"/>
  <c r="B10" i="17"/>
  <c r="B9" i="17"/>
  <c r="B8" i="17"/>
  <c r="B6" i="17"/>
  <c r="B5" i="17"/>
  <c r="B4" i="17"/>
  <c r="A3" i="17"/>
  <c r="B1" i="17"/>
  <c r="E16" i="6" l="1"/>
  <c r="F16" i="6" s="1"/>
  <c r="E17" i="6"/>
  <c r="F17" i="6" s="1"/>
  <c r="C15" i="6" l="1"/>
  <c r="E15" i="6" s="1"/>
  <c r="F15" i="6" s="1"/>
  <c r="E18" i="6" l="1"/>
  <c r="F18" i="6" s="1"/>
  <c r="C19" i="6"/>
  <c r="E19" i="6" l="1"/>
  <c r="F19" i="6"/>
</calcChain>
</file>

<file path=xl/sharedStrings.xml><?xml version="1.0" encoding="utf-8"?>
<sst xmlns="http://schemas.openxmlformats.org/spreadsheetml/2006/main" count="90" uniqueCount="55">
  <si>
    <t xml:space="preserve">ZAKÁZKA  </t>
  </si>
  <si>
    <t>ze dne</t>
  </si>
  <si>
    <t>INVESTOR</t>
  </si>
  <si>
    <t>kontakt</t>
  </si>
  <si>
    <t>SPECIFIKACE</t>
  </si>
  <si>
    <t xml:space="preserve">Kč/ks </t>
  </si>
  <si>
    <t>celkem</t>
  </si>
  <si>
    <t>položka</t>
  </si>
  <si>
    <t>ks</t>
  </si>
  <si>
    <t>bez DPH</t>
  </si>
  <si>
    <t>celkem bez DPH</t>
  </si>
  <si>
    <t xml:space="preserve">technik </t>
  </si>
  <si>
    <t>termín dodání</t>
  </si>
  <si>
    <t>REKAPITULACE</t>
  </si>
  <si>
    <t>cena bez DPH</t>
  </si>
  <si>
    <t>sazba DPH</t>
  </si>
  <si>
    <t>částka DPH</t>
  </si>
  <si>
    <t xml:space="preserve">celkem </t>
  </si>
  <si>
    <t>celkem s DPH</t>
  </si>
  <si>
    <t>popis</t>
  </si>
  <si>
    <t xml:space="preserve">adresa </t>
  </si>
  <si>
    <t xml:space="preserve">ZAKÁZKA </t>
  </si>
  <si>
    <t>UJEP</t>
  </si>
  <si>
    <t>PhDr. Radek Soběhart, Ph.D., 723 424 791, radek.sobehart@ujep.cz</t>
  </si>
  <si>
    <t>materiál</t>
  </si>
  <si>
    <t>výkony</t>
  </si>
  <si>
    <t>mj</t>
  </si>
  <si>
    <t>Systémová lišta na vytahovaný sokl</t>
  </si>
  <si>
    <t>Krytina na vytahovaný sokl</t>
  </si>
  <si>
    <t>Lepidlo na vytahovaný sokl</t>
  </si>
  <si>
    <t xml:space="preserve">Varný drát </t>
  </si>
  <si>
    <t>kg</t>
  </si>
  <si>
    <r>
      <t>m</t>
    </r>
    <r>
      <rPr>
        <vertAlign val="superscript"/>
        <sz val="10"/>
        <rFont val="Arial"/>
        <family val="2"/>
        <charset val="238"/>
      </rPr>
      <t>2</t>
    </r>
  </si>
  <si>
    <t>bal</t>
  </si>
  <si>
    <t>hod.</t>
  </si>
  <si>
    <t>bm</t>
  </si>
  <si>
    <t>Demontáž starých krytin lepených</t>
  </si>
  <si>
    <t>Zbroušení a vysátí podkladu</t>
  </si>
  <si>
    <t>Penetrování, stěrkování podkladu</t>
  </si>
  <si>
    <t>Vyspravení podkladu správkovou hmotou</t>
  </si>
  <si>
    <t>Přebroušení a vysátí podkl. před montáží</t>
  </si>
  <si>
    <t xml:space="preserve">Montáž krytiny lepením </t>
  </si>
  <si>
    <t>Montáž soklových lišt lepením (fabionu)</t>
  </si>
  <si>
    <t>UJEP - BIOFEEDBACK FSE</t>
  </si>
  <si>
    <t>VÝKAZ VÝMĚR - PODLAHY - BIOFEEDBACK FSE</t>
  </si>
  <si>
    <t>odvoz a likvidace starých krytin (cca 800 kg)</t>
  </si>
  <si>
    <t>cestovní a dopravní výlohy</t>
  </si>
  <si>
    <t>Frézování a svaření krytiny</t>
  </si>
  <si>
    <t>Pasteurova 3544/1, 400 96 Ústí nad Labem</t>
  </si>
  <si>
    <t>XXXXX - penetrace 1:3</t>
  </si>
  <si>
    <t>XXXXX - nivelační směs na 5 mm</t>
  </si>
  <si>
    <t>XXXXX - lepidlo na krytinu</t>
  </si>
  <si>
    <t>Poznámka: celkovou cenu bez DPH doplňte do výkazu výměr stavebních úprav - položka 45/K/77622111R</t>
  </si>
  <si>
    <t>Tento dokument slouží k výpočtu celkové ceny pro položku 45/K/77622111R obsaženou ve výkazu výměr stavebních úprav: soubor "04.PD INTERIÉRU BIOFEEDBACK FSE - výkaz výměr - stavební úpravy varianta 2"</t>
  </si>
  <si>
    <t>Krytina vč. prořezu - PVC heterogenní tl. 3,35 mm, nášlapná vrstva 0,65 mm, otěruvzdorná úprava, neprůzvučnost  19 dB, odolnost bodové zátěži 0,08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</si>
</sst>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"/>
      <color indexed="23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Times New Roman"/>
      <family val="1"/>
      <charset val="238"/>
    </font>
    <font>
      <sz val="8"/>
      <name val="Arial"/>
      <family val="2"/>
      <charset val="238"/>
    </font>
    <font>
      <b/>
      <u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"/>
      <color indexed="23"/>
      <name val="Arial"/>
      <family val="2"/>
      <charset val="238"/>
    </font>
    <font>
      <b/>
      <sz val="10"/>
      <color indexed="23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9" fontId="1" fillId="0" borderId="0" applyFill="0" applyBorder="0" applyAlignment="0" applyProtection="0"/>
    <xf numFmtId="9" fontId="1" fillId="0" borderId="0" applyFont="0" applyFill="0" applyBorder="0" applyAlignment="0" applyProtection="0"/>
  </cellStyleXfs>
  <cellXfs count="167">
    <xf numFmtId="0" fontId="0" fillId="0" borderId="0" xfId="0"/>
    <xf numFmtId="0" fontId="3" fillId="0" borderId="0" xfId="0" applyFont="1"/>
    <xf numFmtId="3" fontId="3" fillId="0" borderId="0" xfId="0" applyNumberFormat="1" applyFont="1" applyAlignment="1">
      <alignment horizontal="left"/>
    </xf>
    <xf numFmtId="0" fontId="4" fillId="0" borderId="0" xfId="0" applyFont="1"/>
    <xf numFmtId="0" fontId="1" fillId="0" borderId="0" xfId="0" applyFont="1"/>
    <xf numFmtId="0" fontId="6" fillId="0" borderId="0" xfId="0" applyFont="1"/>
    <xf numFmtId="14" fontId="4" fillId="0" borderId="0" xfId="0" applyNumberFormat="1" applyFont="1" applyAlignment="1">
      <alignment horizontal="left"/>
    </xf>
    <xf numFmtId="0" fontId="8" fillId="0" borderId="1" xfId="0" applyFont="1" applyBorder="1"/>
    <xf numFmtId="0" fontId="4" fillId="0" borderId="1" xfId="0" applyFont="1" applyBorder="1"/>
    <xf numFmtId="14" fontId="4" fillId="0" borderId="2" xfId="0" applyNumberFormat="1" applyFont="1" applyFill="1" applyBorder="1" applyAlignment="1">
      <alignment horizontal="right"/>
    </xf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4" fontId="7" fillId="0" borderId="4" xfId="0" applyNumberFormat="1" applyFont="1" applyFill="1" applyBorder="1" applyAlignment="1">
      <alignment horizontal="right"/>
    </xf>
    <xf numFmtId="4" fontId="4" fillId="0" borderId="5" xfId="0" applyNumberFormat="1" applyFont="1" applyBorder="1" applyAlignment="1">
      <alignment horizontal="right"/>
    </xf>
    <xf numFmtId="0" fontId="7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4" fontId="4" fillId="0" borderId="8" xfId="0" applyNumberFormat="1" applyFont="1" applyBorder="1" applyAlignment="1">
      <alignment horizontal="right"/>
    </xf>
    <xf numFmtId="0" fontId="9" fillId="0" borderId="9" xfId="0" applyFont="1" applyFill="1" applyBorder="1" applyAlignment="1">
      <alignment horizontal="center"/>
    </xf>
    <xf numFmtId="14" fontId="1" fillId="0" borderId="10" xfId="0" applyNumberFormat="1" applyFont="1" applyBorder="1" applyAlignment="1">
      <alignment horizontal="left"/>
    </xf>
    <xf numFmtId="0" fontId="1" fillId="0" borderId="11" xfId="0" applyFont="1" applyBorder="1" applyAlignment="1"/>
    <xf numFmtId="0" fontId="4" fillId="0" borderId="12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7" fillId="0" borderId="0" xfId="2" applyFont="1" applyBorder="1" applyAlignment="1">
      <alignment horizontal="left"/>
    </xf>
    <xf numFmtId="3" fontId="4" fillId="0" borderId="0" xfId="0" applyNumberFormat="1" applyFont="1" applyBorder="1" applyAlignment="1">
      <alignment horizontal="left" wrapText="1"/>
    </xf>
    <xf numFmtId="0" fontId="5" fillId="0" borderId="13" xfId="2" applyFont="1" applyBorder="1" applyAlignment="1">
      <alignment horizontal="left"/>
    </xf>
    <xf numFmtId="49" fontId="7" fillId="0" borderId="7" xfId="0" applyNumberFormat="1" applyFont="1" applyFill="1" applyBorder="1" applyAlignment="1">
      <alignment horizontal="right"/>
    </xf>
    <xf numFmtId="0" fontId="3" fillId="0" borderId="0" xfId="2" applyFont="1" applyFill="1" applyBorder="1" applyAlignment="1">
      <alignment horizontal="left"/>
    </xf>
    <xf numFmtId="0" fontId="4" fillId="0" borderId="0" xfId="0" applyFont="1" applyBorder="1"/>
    <xf numFmtId="0" fontId="9" fillId="0" borderId="14" xfId="2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9" fillId="0" borderId="16" xfId="2" applyFont="1" applyBorder="1" applyAlignment="1">
      <alignment horizontal="left"/>
    </xf>
    <xf numFmtId="0" fontId="9" fillId="0" borderId="17" xfId="2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4" fontId="4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0" fontId="1" fillId="0" borderId="15" xfId="0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9" xfId="0" applyFont="1" applyBorder="1" applyAlignment="1">
      <alignment horizontal="right"/>
    </xf>
    <xf numFmtId="3" fontId="4" fillId="0" borderId="0" xfId="0" applyNumberFormat="1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4" fontId="1" fillId="0" borderId="2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1" fillId="0" borderId="21" xfId="0" applyFont="1" applyBorder="1" applyAlignment="1">
      <alignment wrapText="1"/>
    </xf>
    <xf numFmtId="0" fontId="9" fillId="0" borderId="21" xfId="0" applyFont="1" applyFill="1" applyBorder="1" applyAlignment="1">
      <alignment horizontal="center"/>
    </xf>
    <xf numFmtId="0" fontId="9" fillId="0" borderId="22" xfId="0" applyFont="1" applyFill="1" applyBorder="1" applyAlignment="1">
      <alignment horizontal="center"/>
    </xf>
    <xf numFmtId="0" fontId="1" fillId="0" borderId="9" xfId="0" applyFont="1" applyBorder="1" applyAlignment="1">
      <alignment wrapText="1"/>
    </xf>
    <xf numFmtId="0" fontId="5" fillId="0" borderId="23" xfId="2" applyFont="1" applyBorder="1" applyAlignment="1">
      <alignment horizontal="left"/>
    </xf>
    <xf numFmtId="0" fontId="9" fillId="0" borderId="24" xfId="2" applyFont="1" applyBorder="1" applyAlignment="1">
      <alignment horizontal="left"/>
    </xf>
    <xf numFmtId="0" fontId="10" fillId="0" borderId="0" xfId="0" applyFont="1"/>
    <xf numFmtId="4" fontId="1" fillId="0" borderId="0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0" fontId="12" fillId="0" borderId="0" xfId="0" applyFont="1"/>
    <xf numFmtId="14" fontId="1" fillId="0" borderId="29" xfId="0" applyNumberFormat="1" applyFont="1" applyBorder="1" applyAlignment="1">
      <alignment horizontal="left"/>
    </xf>
    <xf numFmtId="0" fontId="13" fillId="0" borderId="0" xfId="0" applyFont="1" applyBorder="1"/>
    <xf numFmtId="4" fontId="4" fillId="0" borderId="7" xfId="0" applyNumberFormat="1" applyFont="1" applyBorder="1" applyAlignment="1">
      <alignment wrapText="1"/>
    </xf>
    <xf numFmtId="0" fontId="4" fillId="0" borderId="0" xfId="0" applyNumberFormat="1" applyFont="1" applyFill="1" applyBorder="1" applyAlignment="1">
      <alignment horizontal="right"/>
    </xf>
    <xf numFmtId="0" fontId="14" fillId="0" borderId="0" xfId="0" applyFont="1" applyBorder="1"/>
    <xf numFmtId="0" fontId="15" fillId="0" borderId="0" xfId="2" applyFont="1" applyFill="1" applyBorder="1" applyAlignment="1">
      <alignment horizontal="right"/>
    </xf>
    <xf numFmtId="0" fontId="16" fillId="0" borderId="0" xfId="0" applyFont="1"/>
    <xf numFmtId="14" fontId="15" fillId="0" borderId="0" xfId="0" applyNumberFormat="1" applyFont="1" applyFill="1" applyBorder="1" applyAlignment="1">
      <alignment horizontal="right"/>
    </xf>
    <xf numFmtId="0" fontId="18" fillId="0" borderId="0" xfId="0" applyFont="1"/>
    <xf numFmtId="0" fontId="19" fillId="0" borderId="14" xfId="2" applyFont="1" applyBorder="1" applyAlignment="1">
      <alignment horizontal="left"/>
    </xf>
    <xf numFmtId="14" fontId="16" fillId="0" borderId="10" xfId="0" applyNumberFormat="1" applyFont="1" applyBorder="1" applyAlignment="1">
      <alignment horizontal="left"/>
    </xf>
    <xf numFmtId="14" fontId="16" fillId="0" borderId="15" xfId="0" applyNumberFormat="1" applyFont="1" applyBorder="1" applyAlignment="1">
      <alignment horizontal="left"/>
    </xf>
    <xf numFmtId="4" fontId="16" fillId="0" borderId="15" xfId="0" applyNumberFormat="1" applyFont="1" applyBorder="1" applyAlignment="1">
      <alignment horizontal="left"/>
    </xf>
    <xf numFmtId="0" fontId="16" fillId="0" borderId="18" xfId="0" applyFont="1" applyBorder="1" applyAlignment="1">
      <alignment horizontal="right"/>
    </xf>
    <xf numFmtId="0" fontId="19" fillId="0" borderId="16" xfId="2" applyFont="1" applyBorder="1" applyAlignment="1">
      <alignment horizontal="left"/>
    </xf>
    <xf numFmtId="0" fontId="16" fillId="0" borderId="11" xfId="0" applyFont="1" applyBorder="1" applyAlignment="1"/>
    <xf numFmtId="4" fontId="16" fillId="0" borderId="11" xfId="0" applyNumberFormat="1" applyFont="1" applyBorder="1" applyAlignment="1"/>
    <xf numFmtId="0" fontId="16" fillId="0" borderId="19" xfId="0" applyFont="1" applyBorder="1" applyAlignment="1">
      <alignment horizontal="right"/>
    </xf>
    <xf numFmtId="0" fontId="19" fillId="0" borderId="17" xfId="2" applyFont="1" applyBorder="1" applyAlignment="1">
      <alignment horizontal="left"/>
    </xf>
    <xf numFmtId="14" fontId="15" fillId="0" borderId="0" xfId="0" applyNumberFormat="1" applyFont="1" applyAlignment="1">
      <alignment horizontal="left"/>
    </xf>
    <xf numFmtId="4" fontId="15" fillId="0" borderId="0" xfId="0" applyNumberFormat="1" applyFont="1" applyAlignment="1">
      <alignment horizontal="left"/>
    </xf>
    <xf numFmtId="0" fontId="16" fillId="0" borderId="0" xfId="0" applyFont="1" applyBorder="1"/>
    <xf numFmtId="0" fontId="17" fillId="0" borderId="24" xfId="2" applyFont="1" applyBorder="1" applyAlignment="1"/>
    <xf numFmtId="0" fontId="20" fillId="0" borderId="0" xfId="0" applyFont="1" applyBorder="1" applyAlignment="1"/>
    <xf numFmtId="0" fontId="19" fillId="0" borderId="40" xfId="2" applyFont="1" applyBorder="1" applyAlignment="1">
      <alignment horizontal="left"/>
    </xf>
    <xf numFmtId="0" fontId="16" fillId="0" borderId="0" xfId="0" applyFont="1" applyBorder="1" applyAlignment="1"/>
    <xf numFmtId="0" fontId="21" fillId="0" borderId="0" xfId="0" applyFont="1" applyBorder="1" applyAlignment="1">
      <alignment vertical="top"/>
    </xf>
    <xf numFmtId="0" fontId="22" fillId="0" borderId="0" xfId="2" applyFont="1" applyBorder="1" applyAlignment="1">
      <alignment horizontal="left"/>
    </xf>
    <xf numFmtId="3" fontId="15" fillId="0" borderId="0" xfId="0" applyNumberFormat="1" applyFont="1" applyBorder="1" applyAlignment="1">
      <alignment horizontal="left" wrapText="1"/>
    </xf>
    <xf numFmtId="4" fontId="15" fillId="0" borderId="0" xfId="0" applyNumberFormat="1" applyFont="1" applyBorder="1" applyAlignment="1">
      <alignment horizontal="left" wrapText="1"/>
    </xf>
    <xf numFmtId="3" fontId="15" fillId="0" borderId="0" xfId="0" applyNumberFormat="1" applyFont="1" applyBorder="1" applyAlignment="1">
      <alignment horizontal="right" wrapText="1"/>
    </xf>
    <xf numFmtId="0" fontId="17" fillId="0" borderId="13" xfId="2" applyFont="1" applyBorder="1" applyAlignment="1">
      <alignment horizontal="left"/>
    </xf>
    <xf numFmtId="0" fontId="23" fillId="0" borderId="1" xfId="0" applyFont="1" applyBorder="1"/>
    <xf numFmtId="4" fontId="23" fillId="0" borderId="1" xfId="0" applyNumberFormat="1" applyFont="1" applyBorder="1"/>
    <xf numFmtId="14" fontId="15" fillId="0" borderId="2" xfId="0" applyNumberFormat="1" applyFont="1" applyFill="1" applyBorder="1" applyAlignment="1">
      <alignment horizontal="right"/>
    </xf>
    <xf numFmtId="0" fontId="22" fillId="0" borderId="3" xfId="0" applyFont="1" applyFill="1" applyBorder="1" applyAlignment="1">
      <alignment horizontal="center"/>
    </xf>
    <xf numFmtId="0" fontId="15" fillId="0" borderId="12" xfId="0" applyFont="1" applyBorder="1" applyAlignment="1">
      <alignment wrapText="1"/>
    </xf>
    <xf numFmtId="0" fontId="22" fillId="0" borderId="6" xfId="0" applyFont="1" applyFill="1" applyBorder="1" applyAlignment="1">
      <alignment horizontal="center"/>
    </xf>
    <xf numFmtId="0" fontId="15" fillId="0" borderId="7" xfId="0" applyFont="1" applyBorder="1" applyAlignment="1">
      <alignment wrapText="1"/>
    </xf>
    <xf numFmtId="0" fontId="19" fillId="0" borderId="22" xfId="0" applyFont="1" applyFill="1" applyBorder="1" applyAlignment="1">
      <alignment horizontal="center"/>
    </xf>
    <xf numFmtId="4" fontId="16" fillId="0" borderId="25" xfId="0" applyNumberFormat="1" applyFont="1" applyFill="1" applyBorder="1" applyAlignment="1">
      <alignment wrapText="1"/>
    </xf>
    <xf numFmtId="9" fontId="16" fillId="0" borderId="25" xfId="0" applyNumberFormat="1" applyFont="1" applyFill="1" applyBorder="1" applyAlignment="1">
      <alignment wrapText="1"/>
    </xf>
    <xf numFmtId="4" fontId="16" fillId="0" borderId="20" xfId="0" applyNumberFormat="1" applyFont="1" applyFill="1" applyBorder="1" applyAlignment="1">
      <alignment horizontal="right"/>
    </xf>
    <xf numFmtId="0" fontId="16" fillId="0" borderId="13" xfId="0" applyFont="1" applyBorder="1"/>
    <xf numFmtId="0" fontId="15" fillId="0" borderId="1" xfId="0" applyFont="1" applyBorder="1"/>
    <xf numFmtId="4" fontId="15" fillId="0" borderId="1" xfId="0" applyNumberFormat="1" applyFont="1" applyBorder="1"/>
    <xf numFmtId="4" fontId="15" fillId="0" borderId="2" xfId="0" applyNumberFormat="1" applyFont="1" applyBorder="1" applyAlignment="1">
      <alignment horizontal="right"/>
    </xf>
    <xf numFmtId="0" fontId="15" fillId="0" borderId="0" xfId="0" applyFont="1" applyBorder="1"/>
    <xf numFmtId="4" fontId="15" fillId="0" borderId="0" xfId="0" applyNumberFormat="1" applyFont="1" applyBorder="1"/>
    <xf numFmtId="9" fontId="16" fillId="0" borderId="0" xfId="0" applyNumberFormat="1" applyFont="1" applyBorder="1" applyAlignment="1">
      <alignment wrapText="1"/>
    </xf>
    <xf numFmtId="4" fontId="24" fillId="0" borderId="0" xfId="0" applyNumberFormat="1" applyFont="1" applyBorder="1"/>
    <xf numFmtId="4" fontId="15" fillId="0" borderId="0" xfId="0" applyNumberFormat="1" applyFont="1" applyBorder="1" applyAlignment="1">
      <alignment horizontal="right"/>
    </xf>
    <xf numFmtId="4" fontId="16" fillId="0" borderId="0" xfId="0" applyNumberFormat="1" applyFont="1"/>
    <xf numFmtId="0" fontId="16" fillId="0" borderId="0" xfId="0" applyFont="1" applyAlignment="1">
      <alignment horizontal="right"/>
    </xf>
    <xf numFmtId="9" fontId="16" fillId="0" borderId="1" xfId="0" applyNumberFormat="1" applyFont="1" applyBorder="1" applyAlignment="1">
      <alignment wrapText="1"/>
    </xf>
    <xf numFmtId="0" fontId="1" fillId="0" borderId="9" xfId="0" applyFont="1" applyFill="1" applyBorder="1" applyAlignment="1">
      <alignment wrapText="1"/>
    </xf>
    <xf numFmtId="0" fontId="10" fillId="0" borderId="45" xfId="0" applyFont="1" applyBorder="1"/>
    <xf numFmtId="0" fontId="4" fillId="0" borderId="46" xfId="0" applyFont="1" applyBorder="1"/>
    <xf numFmtId="4" fontId="1" fillId="0" borderId="46" xfId="0" applyNumberFormat="1" applyFont="1" applyBorder="1" applyAlignment="1">
      <alignment horizontal="right"/>
    </xf>
    <xf numFmtId="4" fontId="4" fillId="0" borderId="47" xfId="0" applyNumberFormat="1" applyFont="1" applyBorder="1" applyAlignment="1">
      <alignment horizontal="right"/>
    </xf>
    <xf numFmtId="0" fontId="9" fillId="0" borderId="48" xfId="0" applyFont="1" applyFill="1" applyBorder="1" applyAlignment="1">
      <alignment horizontal="center"/>
    </xf>
    <xf numFmtId="0" fontId="1" fillId="0" borderId="49" xfId="0" applyFont="1" applyBorder="1" applyAlignment="1">
      <alignment wrapText="1"/>
    </xf>
    <xf numFmtId="0" fontId="9" fillId="0" borderId="49" xfId="0" applyFont="1" applyFill="1" applyBorder="1" applyAlignment="1">
      <alignment horizontal="center"/>
    </xf>
    <xf numFmtId="4" fontId="1" fillId="0" borderId="50" xfId="0" applyNumberFormat="1" applyFont="1" applyBorder="1" applyAlignment="1">
      <alignment horizontal="right"/>
    </xf>
    <xf numFmtId="14" fontId="1" fillId="0" borderId="15" xfId="0" applyNumberFormat="1" applyFont="1" applyBorder="1" applyAlignment="1">
      <alignment horizontal="left"/>
    </xf>
    <xf numFmtId="14" fontId="1" fillId="0" borderId="11" xfId="0" applyNumberFormat="1" applyFont="1" applyBorder="1" applyAlignment="1">
      <alignment horizontal="left"/>
    </xf>
    <xf numFmtId="0" fontId="4" fillId="0" borderId="4" xfId="0" applyFont="1" applyBorder="1" applyAlignment="1">
      <alignment wrapText="1"/>
    </xf>
    <xf numFmtId="0" fontId="4" fillId="0" borderId="7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49" xfId="0" applyFont="1" applyBorder="1" applyAlignment="1">
      <alignment horizontal="center" wrapText="1"/>
    </xf>
    <xf numFmtId="0" fontId="27" fillId="0" borderId="9" xfId="0" applyFont="1" applyFill="1" applyBorder="1" applyAlignment="1">
      <alignment horizontal="center"/>
    </xf>
    <xf numFmtId="0" fontId="27" fillId="0" borderId="0" xfId="0" applyFont="1" applyBorder="1"/>
    <xf numFmtId="0" fontId="1" fillId="0" borderId="51" xfId="0" applyFont="1" applyBorder="1" applyAlignment="1">
      <alignment horizontal="left" wrapText="1"/>
    </xf>
    <xf numFmtId="0" fontId="5" fillId="0" borderId="30" xfId="2" applyFont="1" applyBorder="1" applyAlignment="1">
      <alignment horizontal="left" wrapText="1"/>
    </xf>
    <xf numFmtId="0" fontId="17" fillId="0" borderId="27" xfId="2" applyFont="1" applyBorder="1" applyAlignment="1">
      <alignment horizontal="left" wrapText="1"/>
    </xf>
    <xf numFmtId="0" fontId="17" fillId="0" borderId="28" xfId="2" applyFont="1" applyBorder="1" applyAlignment="1">
      <alignment horizontal="left" wrapText="1"/>
    </xf>
    <xf numFmtId="3" fontId="16" fillId="0" borderId="31" xfId="0" applyNumberFormat="1" applyFont="1" applyBorder="1" applyAlignment="1">
      <alignment horizontal="left" wrapText="1"/>
    </xf>
    <xf numFmtId="3" fontId="16" fillId="0" borderId="32" xfId="0" applyNumberFormat="1" applyFont="1" applyBorder="1" applyAlignment="1">
      <alignment horizontal="left" wrapText="1"/>
    </xf>
    <xf numFmtId="3" fontId="16" fillId="0" borderId="33" xfId="0" applyNumberFormat="1" applyFont="1" applyBorder="1" applyAlignment="1">
      <alignment horizontal="left" wrapText="1"/>
    </xf>
    <xf numFmtId="0" fontId="15" fillId="0" borderId="12" xfId="0" applyNumberFormat="1" applyFont="1" applyBorder="1" applyAlignment="1">
      <alignment horizontal="right" wrapText="1"/>
    </xf>
    <xf numFmtId="0" fontId="16" fillId="0" borderId="7" xfId="0" applyNumberFormat="1" applyFont="1" applyBorder="1" applyAlignment="1">
      <alignment horizontal="right" wrapText="1"/>
    </xf>
    <xf numFmtId="0" fontId="15" fillId="0" borderId="12" xfId="0" applyFont="1" applyBorder="1" applyAlignment="1">
      <alignment horizontal="right" wrapText="1"/>
    </xf>
    <xf numFmtId="0" fontId="16" fillId="0" borderId="7" xfId="0" applyFont="1" applyBorder="1" applyAlignment="1">
      <alignment horizontal="right" wrapText="1"/>
    </xf>
    <xf numFmtId="4" fontId="15" fillId="0" borderId="12" xfId="0" applyNumberFormat="1" applyFont="1" applyBorder="1" applyAlignment="1">
      <alignment horizontal="right" wrapText="1"/>
    </xf>
    <xf numFmtId="4" fontId="16" fillId="0" borderId="7" xfId="0" applyNumberFormat="1" applyFont="1" applyBorder="1" applyAlignment="1">
      <alignment horizontal="right" wrapText="1"/>
    </xf>
    <xf numFmtId="4" fontId="15" fillId="0" borderId="36" xfId="0" applyNumberFormat="1" applyFont="1" applyBorder="1" applyAlignment="1">
      <alignment horizontal="right" wrapText="1"/>
    </xf>
    <xf numFmtId="0" fontId="16" fillId="0" borderId="8" xfId="0" applyFont="1" applyBorder="1" applyAlignment="1">
      <alignment horizontal="right" wrapText="1"/>
    </xf>
    <xf numFmtId="0" fontId="3" fillId="0" borderId="34" xfId="0" applyFont="1" applyBorder="1" applyAlignment="1">
      <alignment horizontal="left"/>
    </xf>
    <xf numFmtId="0" fontId="3" fillId="0" borderId="35" xfId="0" applyFont="1" applyBorder="1" applyAlignment="1">
      <alignment horizontal="left"/>
    </xf>
    <xf numFmtId="0" fontId="1" fillId="0" borderId="41" xfId="0" applyFont="1" applyBorder="1" applyAlignment="1">
      <alignment horizontal="left"/>
    </xf>
    <xf numFmtId="0" fontId="16" fillId="0" borderId="41" xfId="0" applyFont="1" applyBorder="1" applyAlignment="1">
      <alignment horizontal="left"/>
    </xf>
    <xf numFmtId="0" fontId="16" fillId="0" borderId="42" xfId="0" applyFont="1" applyBorder="1" applyAlignment="1">
      <alignment horizontal="left"/>
    </xf>
    <xf numFmtId="0" fontId="1" fillId="0" borderId="43" xfId="0" applyFont="1" applyBorder="1" applyAlignment="1">
      <alignment horizontal="left" wrapText="1"/>
    </xf>
    <xf numFmtId="0" fontId="16" fillId="0" borderId="43" xfId="0" applyFont="1" applyBorder="1" applyAlignment="1">
      <alignment horizontal="left" wrapText="1"/>
    </xf>
    <xf numFmtId="0" fontId="16" fillId="0" borderId="44" xfId="0" applyFont="1" applyBorder="1" applyAlignment="1">
      <alignment horizontal="left" wrapText="1"/>
    </xf>
    <xf numFmtId="0" fontId="1" fillId="0" borderId="27" xfId="0" applyFont="1" applyBorder="1" applyAlignment="1">
      <alignment horizontal="left" wrapText="1"/>
    </xf>
    <xf numFmtId="0" fontId="1" fillId="0" borderId="28" xfId="0" applyFont="1" applyBorder="1" applyAlignment="1">
      <alignment horizontal="left" wrapText="1"/>
    </xf>
    <xf numFmtId="3" fontId="1" fillId="0" borderId="31" xfId="0" applyNumberFormat="1" applyFont="1" applyBorder="1" applyAlignment="1">
      <alignment horizontal="left" wrapText="1"/>
    </xf>
    <xf numFmtId="3" fontId="1" fillId="0" borderId="32" xfId="0" applyNumberFormat="1" applyFont="1" applyBorder="1" applyAlignment="1">
      <alignment horizontal="left" wrapText="1"/>
    </xf>
    <xf numFmtId="0" fontId="1" fillId="0" borderId="32" xfId="0" applyFont="1" applyBorder="1" applyAlignment="1">
      <alignment horizontal="left" wrapText="1"/>
    </xf>
    <xf numFmtId="0" fontId="1" fillId="0" borderId="33" xfId="0" applyFont="1" applyBorder="1" applyAlignment="1">
      <alignment horizontal="left" wrapText="1"/>
    </xf>
    <xf numFmtId="0" fontId="3" fillId="0" borderId="37" xfId="0" applyFont="1" applyBorder="1" applyAlignment="1"/>
    <xf numFmtId="0" fontId="3" fillId="0" borderId="38" xfId="0" applyFont="1" applyBorder="1" applyAlignment="1"/>
    <xf numFmtId="0" fontId="3" fillId="0" borderId="39" xfId="0" applyFont="1" applyBorder="1" applyAlignment="1"/>
    <xf numFmtId="0" fontId="1" fillId="0" borderId="34" xfId="0" applyFont="1" applyBorder="1" applyAlignment="1">
      <alignment horizontal="left" wrapText="1"/>
    </xf>
    <xf numFmtId="0" fontId="1" fillId="0" borderId="34" xfId="0" applyFont="1" applyBorder="1" applyAlignment="1">
      <alignment horizontal="left"/>
    </xf>
    <xf numFmtId="0" fontId="1" fillId="0" borderId="35" xfId="0" applyFont="1" applyBorder="1" applyAlignment="1">
      <alignment horizontal="left"/>
    </xf>
    <xf numFmtId="4" fontId="25" fillId="2" borderId="21" xfId="0" applyNumberFormat="1" applyFont="1" applyFill="1" applyBorder="1" applyAlignment="1" applyProtection="1">
      <alignment horizontal="right"/>
      <protection locked="0"/>
    </xf>
    <xf numFmtId="4" fontId="25" fillId="2" borderId="9" xfId="0" applyNumberFormat="1" applyFont="1" applyFill="1" applyBorder="1" applyAlignment="1" applyProtection="1">
      <alignment horizontal="right"/>
      <protection locked="0"/>
    </xf>
    <xf numFmtId="4" fontId="25" fillId="2" borderId="26" xfId="0" applyNumberFormat="1" applyFont="1" applyFill="1" applyBorder="1" applyAlignment="1" applyProtection="1">
      <alignment horizontal="right"/>
      <protection locked="0"/>
    </xf>
    <xf numFmtId="4" fontId="25" fillId="2" borderId="49" xfId="0" applyNumberFormat="1" applyFont="1" applyFill="1" applyBorder="1" applyAlignment="1" applyProtection="1">
      <alignment horizontal="right"/>
      <protection locked="0"/>
    </xf>
    <xf numFmtId="4" fontId="25" fillId="3" borderId="9" xfId="0" applyNumberFormat="1" applyFont="1" applyFill="1" applyBorder="1" applyAlignment="1" applyProtection="1">
      <alignment horizontal="right"/>
    </xf>
  </cellXfs>
  <cellStyles count="7">
    <cellStyle name="Normální" xfId="0" builtinId="0"/>
    <cellStyle name="normální 2" xfId="1"/>
    <cellStyle name="normální 2 2" xfId="4"/>
    <cellStyle name="normální 2 3" xfId="3"/>
    <cellStyle name="normální_List1" xfId="2"/>
    <cellStyle name="Procenta 2" xfId="6"/>
    <cellStyle name="Procenta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20</xdr:row>
      <xdr:rowOff>0</xdr:rowOff>
    </xdr:from>
    <xdr:to>
      <xdr:col>1</xdr:col>
      <xdr:colOff>304800</xdr:colOff>
      <xdr:row>21</xdr:row>
      <xdr:rowOff>142874</xdr:rowOff>
    </xdr:to>
    <xdr:sp macro="" textlink="">
      <xdr:nvSpPr>
        <xdr:cNvPr id="2049" name="AutoShape 3" descr="http://www.egger.com/hc/media/sys_master/alles_tmp/8798242799646/H1372_ST22_560x410.jpg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SpPr>
          <a:spLocks noChangeAspect="1" noChangeArrowheads="1"/>
        </xdr:cNvSpPr>
      </xdr:nvSpPr>
      <xdr:spPr bwMode="auto">
        <a:xfrm>
          <a:off x="809625" y="68103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304800</xdr:colOff>
      <xdr:row>21</xdr:row>
      <xdr:rowOff>142875</xdr:rowOff>
    </xdr:to>
    <xdr:sp macro="" textlink="">
      <xdr:nvSpPr>
        <xdr:cNvPr id="2050" name="AutoShape 4" descr="http://www.egger.com/hc/media/sys_master/alles_tmp/8798242799646/H1372_ST22_560x410.jpg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SpPr>
          <a:spLocks noChangeAspect="1" noChangeArrowheads="1"/>
        </xdr:cNvSpPr>
      </xdr:nvSpPr>
      <xdr:spPr bwMode="auto">
        <a:xfrm>
          <a:off x="809625" y="713422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304800</xdr:colOff>
      <xdr:row>21</xdr:row>
      <xdr:rowOff>142874</xdr:rowOff>
    </xdr:to>
    <xdr:sp macro="" textlink="">
      <xdr:nvSpPr>
        <xdr:cNvPr id="2051" name="AutoShape 3" descr="http://www.egger.com/hc/media/sys_master/alles_tmp/8798242799646/H1372_ST22_560x410.jpg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SpPr>
          <a:spLocks noChangeAspect="1" noChangeArrowheads="1"/>
        </xdr:cNvSpPr>
      </xdr:nvSpPr>
      <xdr:spPr bwMode="auto">
        <a:xfrm>
          <a:off x="809625" y="6972300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304800</xdr:colOff>
      <xdr:row>21</xdr:row>
      <xdr:rowOff>142875</xdr:rowOff>
    </xdr:to>
    <xdr:sp macro="" textlink="">
      <xdr:nvSpPr>
        <xdr:cNvPr id="2052" name="AutoShape 4" descr="http://www.egger.com/hc/media/sys_master/alles_tmp/8798242799646/H1372_ST22_560x410.jpg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SpPr>
          <a:spLocks noChangeAspect="1" noChangeArrowheads="1"/>
        </xdr:cNvSpPr>
      </xdr:nvSpPr>
      <xdr:spPr bwMode="auto">
        <a:xfrm>
          <a:off x="809625" y="713422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view="pageBreakPreview" zoomScale="130" zoomScaleNormal="110" zoomScaleSheetLayoutView="130" workbookViewId="0">
      <selection activeCell="A3" sqref="A3:F3"/>
    </sheetView>
  </sheetViews>
  <sheetFormatPr defaultRowHeight="12.75" x14ac:dyDescent="0.2"/>
  <cols>
    <col min="1" max="1" width="14.42578125" style="60" customWidth="1"/>
    <col min="2" max="2" width="34.85546875" style="60" customWidth="1"/>
    <col min="3" max="3" width="12" style="60" customWidth="1"/>
    <col min="4" max="4" width="6.42578125" style="60" customWidth="1"/>
    <col min="5" max="5" width="10.42578125" style="106" customWidth="1"/>
    <col min="6" max="6" width="11.85546875" style="107" customWidth="1"/>
    <col min="7" max="16384" width="9.140625" style="60"/>
  </cols>
  <sheetData>
    <row r="1" spans="1:7" ht="15.75" customHeight="1" x14ac:dyDescent="0.25">
      <c r="A1" s="58" t="s">
        <v>0</v>
      </c>
      <c r="B1" s="26" t="s">
        <v>43</v>
      </c>
      <c r="C1" s="59"/>
      <c r="D1" s="59"/>
      <c r="E1" s="59"/>
      <c r="F1" s="59"/>
    </row>
    <row r="2" spans="1:7" ht="32.25" customHeight="1" x14ac:dyDescent="0.2">
      <c r="A2" s="127" t="s">
        <v>53</v>
      </c>
      <c r="B2" s="127"/>
      <c r="C2" s="127"/>
      <c r="D2" s="127"/>
      <c r="E2" s="127"/>
      <c r="F2" s="127"/>
    </row>
    <row r="3" spans="1:7" s="62" customFormat="1" ht="20.25" customHeight="1" x14ac:dyDescent="0.25">
      <c r="A3" s="128" t="s">
        <v>44</v>
      </c>
      <c r="B3" s="129"/>
      <c r="C3" s="129"/>
      <c r="D3" s="129"/>
      <c r="E3" s="129"/>
      <c r="F3" s="130"/>
    </row>
    <row r="4" spans="1:7" s="62" customFormat="1" ht="15.75" customHeight="1" x14ac:dyDescent="0.2">
      <c r="A4" s="63" t="s">
        <v>1</v>
      </c>
      <c r="B4" s="64"/>
      <c r="C4" s="65"/>
      <c r="D4" s="65"/>
      <c r="E4" s="66"/>
      <c r="F4" s="67"/>
    </row>
    <row r="5" spans="1:7" s="62" customFormat="1" ht="15.75" customHeight="1" x14ac:dyDescent="0.2">
      <c r="A5" s="68" t="s">
        <v>12</v>
      </c>
      <c r="B5" s="54"/>
      <c r="C5" s="69"/>
      <c r="D5" s="69"/>
      <c r="E5" s="70"/>
      <c r="F5" s="71"/>
    </row>
    <row r="6" spans="1:7" ht="15.75" customHeight="1" x14ac:dyDescent="0.2">
      <c r="A6" s="72" t="s">
        <v>11</v>
      </c>
      <c r="B6" s="131"/>
      <c r="C6" s="132"/>
      <c r="D6" s="132"/>
      <c r="E6" s="132"/>
      <c r="F6" s="133"/>
    </row>
    <row r="7" spans="1:7" ht="15.75" customHeight="1" x14ac:dyDescent="0.2">
      <c r="A7" s="73"/>
      <c r="B7" s="73"/>
      <c r="C7" s="73"/>
      <c r="D7" s="73"/>
      <c r="E7" s="74"/>
      <c r="F7" s="61"/>
      <c r="G7" s="75"/>
    </row>
    <row r="8" spans="1:7" s="62" customFormat="1" ht="18" customHeight="1" x14ac:dyDescent="0.25">
      <c r="A8" s="76" t="s">
        <v>2</v>
      </c>
      <c r="B8" s="142" t="s">
        <v>22</v>
      </c>
      <c r="C8" s="142"/>
      <c r="D8" s="142"/>
      <c r="E8" s="142"/>
      <c r="F8" s="143"/>
      <c r="G8" s="77"/>
    </row>
    <row r="9" spans="1:7" s="62" customFormat="1" ht="15.75" customHeight="1" x14ac:dyDescent="0.2">
      <c r="A9" s="78" t="s">
        <v>20</v>
      </c>
      <c r="B9" s="144" t="s">
        <v>48</v>
      </c>
      <c r="C9" s="145"/>
      <c r="D9" s="145"/>
      <c r="E9" s="145"/>
      <c r="F9" s="146"/>
      <c r="G9" s="79"/>
    </row>
    <row r="10" spans="1:7" ht="15.75" customHeight="1" x14ac:dyDescent="0.2">
      <c r="A10" s="72" t="s">
        <v>3</v>
      </c>
      <c r="B10" s="147" t="s">
        <v>23</v>
      </c>
      <c r="C10" s="148"/>
      <c r="D10" s="148"/>
      <c r="E10" s="148"/>
      <c r="F10" s="149"/>
      <c r="G10" s="80"/>
    </row>
    <row r="11" spans="1:7" ht="15.75" customHeight="1" x14ac:dyDescent="0.2">
      <c r="A11" s="81"/>
      <c r="B11" s="82"/>
      <c r="C11" s="82"/>
      <c r="D11" s="82"/>
      <c r="E11" s="83"/>
      <c r="F11" s="84"/>
    </row>
    <row r="12" spans="1:7" ht="15.75" customHeight="1" x14ac:dyDescent="0.25">
      <c r="A12" s="85" t="s">
        <v>13</v>
      </c>
      <c r="B12" s="86"/>
      <c r="C12" s="86"/>
      <c r="D12" s="86"/>
      <c r="E12" s="87"/>
      <c r="F12" s="88"/>
    </row>
    <row r="13" spans="1:7" ht="17.100000000000001" customHeight="1" x14ac:dyDescent="0.2">
      <c r="A13" s="89"/>
      <c r="B13" s="90"/>
      <c r="C13" s="134" t="s">
        <v>14</v>
      </c>
      <c r="D13" s="136" t="s">
        <v>15</v>
      </c>
      <c r="E13" s="138" t="s">
        <v>16</v>
      </c>
      <c r="F13" s="140" t="s">
        <v>18</v>
      </c>
    </row>
    <row r="14" spans="1:7" ht="17.100000000000001" customHeight="1" x14ac:dyDescent="0.2">
      <c r="A14" s="91" t="s">
        <v>7</v>
      </c>
      <c r="B14" s="92" t="s">
        <v>19</v>
      </c>
      <c r="C14" s="135"/>
      <c r="D14" s="137"/>
      <c r="E14" s="139"/>
      <c r="F14" s="141"/>
    </row>
    <row r="15" spans="1:7" ht="23.25" customHeight="1" x14ac:dyDescent="0.2">
      <c r="A15" s="93">
        <v>1</v>
      </c>
      <c r="B15" s="109" t="s">
        <v>24</v>
      </c>
      <c r="C15" s="94">
        <f>material!F23</f>
        <v>0</v>
      </c>
      <c r="D15" s="95">
        <v>0.21</v>
      </c>
      <c r="E15" s="94">
        <f t="shared" ref="E15:E16" si="0">C15*D15</f>
        <v>0</v>
      </c>
      <c r="F15" s="96">
        <f t="shared" ref="F15:F16" si="1">C15+E15</f>
        <v>0</v>
      </c>
    </row>
    <row r="16" spans="1:7" ht="23.25" customHeight="1" x14ac:dyDescent="0.2">
      <c r="A16" s="93">
        <v>2</v>
      </c>
      <c r="B16" s="109" t="s">
        <v>25</v>
      </c>
      <c r="C16" s="94">
        <f>vykony!F23</f>
        <v>0</v>
      </c>
      <c r="D16" s="95">
        <v>0.21</v>
      </c>
      <c r="E16" s="94">
        <f t="shared" si="0"/>
        <v>0</v>
      </c>
      <c r="F16" s="96">
        <f t="shared" si="1"/>
        <v>0</v>
      </c>
    </row>
    <row r="17" spans="1:6" ht="23.25" customHeight="1" x14ac:dyDescent="0.2">
      <c r="A17" s="93">
        <v>3</v>
      </c>
      <c r="B17" s="109" t="s">
        <v>46</v>
      </c>
      <c r="C17" s="94">
        <v>0</v>
      </c>
      <c r="D17" s="95">
        <v>0.21</v>
      </c>
      <c r="E17" s="94">
        <f t="shared" ref="E17:E18" si="2">C17*D17</f>
        <v>0</v>
      </c>
      <c r="F17" s="96">
        <f t="shared" ref="F17:F18" si="3">C17+E17</f>
        <v>0</v>
      </c>
    </row>
    <row r="18" spans="1:6" ht="30" customHeight="1" x14ac:dyDescent="0.2">
      <c r="A18" s="93">
        <v>4</v>
      </c>
      <c r="B18" s="109" t="s">
        <v>45</v>
      </c>
      <c r="C18" s="94">
        <v>0</v>
      </c>
      <c r="D18" s="95">
        <v>0.21</v>
      </c>
      <c r="E18" s="94">
        <f t="shared" si="2"/>
        <v>0</v>
      </c>
      <c r="F18" s="96">
        <f t="shared" si="3"/>
        <v>0</v>
      </c>
    </row>
    <row r="19" spans="1:6" ht="15.75" customHeight="1" x14ac:dyDescent="0.2">
      <c r="A19" s="97"/>
      <c r="B19" s="98" t="s">
        <v>17</v>
      </c>
      <c r="C19" s="99">
        <f>SUM(C15:C18)</f>
        <v>0</v>
      </c>
      <c r="D19" s="108"/>
      <c r="E19" s="99">
        <f>SUM(E15:E18)</f>
        <v>0</v>
      </c>
      <c r="F19" s="100">
        <f>SUM(F15:F18)</f>
        <v>0</v>
      </c>
    </row>
    <row r="20" spans="1:6" ht="15.75" customHeight="1" x14ac:dyDescent="0.2">
      <c r="A20" s="126" t="s">
        <v>52</v>
      </c>
      <c r="B20" s="101"/>
      <c r="C20" s="102"/>
      <c r="D20" s="103"/>
      <c r="E20" s="104"/>
      <c r="F20" s="105"/>
    </row>
  </sheetData>
  <sheetProtection password="A249" sheet="1" objects="1" scenarios="1"/>
  <mergeCells count="10">
    <mergeCell ref="A2:F2"/>
    <mergeCell ref="A3:F3"/>
    <mergeCell ref="B6:F6"/>
    <mergeCell ref="C13:C14"/>
    <mergeCell ref="D13:D14"/>
    <mergeCell ref="E13:E14"/>
    <mergeCell ref="F13:F14"/>
    <mergeCell ref="B8:F8"/>
    <mergeCell ref="B9:F9"/>
    <mergeCell ref="B10:F10"/>
  </mergeCells>
  <phoneticPr fontId="11" type="noConversion"/>
  <dataValidations count="1">
    <dataValidation type="list" allowBlank="1" showInputMessage="1" showErrorMessage="1" sqref="B6:F6">
      <formula1>#REF!</formula1>
    </dataValidation>
  </dataValidations>
  <pageMargins left="0.74803149606299213" right="0.5625" top="1.1811023622047245" bottom="0.78740157480314965" header="0.31496062992125984" footer="0.31496062992125984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view="pageLayout" topLeftCell="A4" zoomScaleNormal="130" zoomScaleSheetLayoutView="115" workbookViewId="0">
      <selection activeCell="E15" sqref="E15:E22"/>
    </sheetView>
  </sheetViews>
  <sheetFormatPr defaultRowHeight="12.75" x14ac:dyDescent="0.2"/>
  <cols>
    <col min="1" max="1" width="12.140625" style="4" customWidth="1"/>
    <col min="2" max="2" width="49.140625" style="4" customWidth="1"/>
    <col min="3" max="3" width="5.42578125" style="4" customWidth="1"/>
    <col min="4" max="4" width="5.7109375" style="4" customWidth="1"/>
    <col min="5" max="5" width="10" style="43" customWidth="1"/>
    <col min="6" max="6" width="10" style="42" customWidth="1"/>
    <col min="7" max="16384" width="9.140625" style="4"/>
  </cols>
  <sheetData>
    <row r="1" spans="1:10" ht="15.75" customHeight="1" x14ac:dyDescent="0.25">
      <c r="A1" s="55" t="s">
        <v>21</v>
      </c>
      <c r="B1" s="26" t="str">
        <f>REKAPITULACE!B1</f>
        <v>UJEP - BIOFEEDBACK FSE</v>
      </c>
      <c r="C1" s="26"/>
      <c r="D1" s="27"/>
      <c r="E1" s="32"/>
      <c r="F1" s="33"/>
    </row>
    <row r="2" spans="1:10" ht="15.75" customHeight="1" x14ac:dyDescent="0.25">
      <c r="A2" s="1"/>
      <c r="B2" s="2"/>
      <c r="C2" s="2"/>
      <c r="D2" s="34"/>
      <c r="E2" s="34"/>
      <c r="F2" s="57"/>
    </row>
    <row r="3" spans="1:10" s="5" customFormat="1" ht="17.100000000000001" customHeight="1" x14ac:dyDescent="0.25">
      <c r="A3" s="128" t="str">
        <f>REKAPITULACE!A3</f>
        <v>VÝKAZ VÝMĚR - PODLAHY - BIOFEEDBACK FSE</v>
      </c>
      <c r="B3" s="150"/>
      <c r="C3" s="150"/>
      <c r="D3" s="150"/>
      <c r="E3" s="150"/>
      <c r="F3" s="151"/>
    </row>
    <row r="4" spans="1:10" s="5" customFormat="1" ht="15.75" customHeight="1" x14ac:dyDescent="0.2">
      <c r="A4" s="28" t="s">
        <v>1</v>
      </c>
      <c r="B4" s="18">
        <f>REKAPITULACE!B4</f>
        <v>0</v>
      </c>
      <c r="C4" s="118"/>
      <c r="D4" s="29"/>
      <c r="E4" s="35"/>
      <c r="F4" s="36"/>
    </row>
    <row r="5" spans="1:10" s="5" customFormat="1" ht="15.75" customHeight="1" x14ac:dyDescent="0.2">
      <c r="A5" s="30" t="s">
        <v>12</v>
      </c>
      <c r="B5" s="54">
        <f>REKAPITULACE!B5</f>
        <v>0</v>
      </c>
      <c r="C5" s="119"/>
      <c r="D5" s="19"/>
      <c r="E5" s="37"/>
      <c r="F5" s="38"/>
    </row>
    <row r="6" spans="1:10" ht="15.75" customHeight="1" x14ac:dyDescent="0.2">
      <c r="A6" s="31" t="s">
        <v>11</v>
      </c>
      <c r="B6" s="152">
        <f>REKAPITULACE!B6</f>
        <v>0</v>
      </c>
      <c r="C6" s="153"/>
      <c r="D6" s="154"/>
      <c r="E6" s="154"/>
      <c r="F6" s="155"/>
    </row>
    <row r="7" spans="1:10" ht="15.75" customHeight="1" x14ac:dyDescent="0.2">
      <c r="A7" s="6"/>
      <c r="B7" s="6"/>
      <c r="C7" s="6"/>
      <c r="D7" s="3"/>
      <c r="E7" s="34"/>
      <c r="F7" s="33"/>
    </row>
    <row r="8" spans="1:10" s="5" customFormat="1" ht="15.75" customHeight="1" x14ac:dyDescent="0.25">
      <c r="A8" s="48" t="s">
        <v>2</v>
      </c>
      <c r="B8" s="156" t="str">
        <f>REKAPITULACE!B8</f>
        <v>UJEP</v>
      </c>
      <c r="C8" s="157"/>
      <c r="D8" s="157"/>
      <c r="E8" s="157"/>
      <c r="F8" s="158"/>
    </row>
    <row r="9" spans="1:10" s="5" customFormat="1" ht="15.75" customHeight="1" x14ac:dyDescent="0.2">
      <c r="A9" s="49" t="s">
        <v>20</v>
      </c>
      <c r="B9" s="159" t="str">
        <f>REKAPITULACE!B9</f>
        <v>Pasteurova 3544/1, 400 96 Ústí nad Labem</v>
      </c>
      <c r="C9" s="159"/>
      <c r="D9" s="160"/>
      <c r="E9" s="160"/>
      <c r="F9" s="161"/>
    </row>
    <row r="10" spans="1:10" ht="15.75" customHeight="1" x14ac:dyDescent="0.2">
      <c r="A10" s="31" t="s">
        <v>3</v>
      </c>
      <c r="B10" s="152" t="str">
        <f>REKAPITULACE!B10</f>
        <v>PhDr. Radek Soběhart, Ph.D., 723 424 791, radek.sobehart@ujep.cz</v>
      </c>
      <c r="C10" s="153"/>
      <c r="D10" s="154"/>
      <c r="E10" s="154"/>
      <c r="F10" s="155"/>
    </row>
    <row r="11" spans="1:10" ht="15.75" customHeight="1" x14ac:dyDescent="0.2">
      <c r="A11" s="22"/>
      <c r="B11" s="23"/>
      <c r="C11" s="23"/>
      <c r="D11" s="23"/>
      <c r="E11" s="39"/>
      <c r="F11" s="39"/>
    </row>
    <row r="12" spans="1:10" s="50" customFormat="1" ht="17.100000000000001" customHeight="1" x14ac:dyDescent="0.25">
      <c r="A12" s="24" t="s">
        <v>4</v>
      </c>
      <c r="B12" s="7"/>
      <c r="C12" s="7"/>
      <c r="D12" s="8"/>
      <c r="E12" s="40"/>
      <c r="F12" s="9"/>
      <c r="G12" s="4"/>
      <c r="H12" s="4"/>
      <c r="I12" s="4"/>
      <c r="J12" s="4"/>
    </row>
    <row r="13" spans="1:10" s="50" customFormat="1" ht="17.100000000000001" customHeight="1" x14ac:dyDescent="0.2">
      <c r="A13" s="10"/>
      <c r="B13" s="20"/>
      <c r="C13" s="120"/>
      <c r="D13" s="11"/>
      <c r="E13" s="12" t="s">
        <v>5</v>
      </c>
      <c r="F13" s="13" t="s">
        <v>6</v>
      </c>
      <c r="G13" s="4"/>
      <c r="H13" s="4"/>
      <c r="I13" s="4"/>
      <c r="J13" s="4"/>
    </row>
    <row r="14" spans="1:10" s="50" customFormat="1" ht="17.100000000000001" customHeight="1" x14ac:dyDescent="0.2">
      <c r="A14" s="14" t="s">
        <v>7</v>
      </c>
      <c r="B14" s="21" t="str">
        <f>REKAPITULACE!B15</f>
        <v>materiál</v>
      </c>
      <c r="C14" s="121" t="s">
        <v>26</v>
      </c>
      <c r="D14" s="15" t="s">
        <v>8</v>
      </c>
      <c r="E14" s="25" t="s">
        <v>9</v>
      </c>
      <c r="F14" s="16" t="s">
        <v>9</v>
      </c>
      <c r="G14" s="4"/>
      <c r="H14" s="4"/>
      <c r="I14" s="4"/>
      <c r="J14" s="4"/>
    </row>
    <row r="15" spans="1:10" s="50" customFormat="1" ht="35.25" customHeight="1" x14ac:dyDescent="0.2">
      <c r="A15" s="46">
        <v>1</v>
      </c>
      <c r="B15" s="44" t="s">
        <v>49</v>
      </c>
      <c r="C15" s="122" t="s">
        <v>31</v>
      </c>
      <c r="D15" s="45">
        <v>36</v>
      </c>
      <c r="E15" s="162">
        <v>0</v>
      </c>
      <c r="F15" s="41">
        <f t="shared" ref="F15:F21" si="0">D15*E15</f>
        <v>0</v>
      </c>
      <c r="G15" s="4"/>
      <c r="H15" s="4"/>
      <c r="I15" s="4"/>
      <c r="J15" s="4"/>
    </row>
    <row r="16" spans="1:10" s="50" customFormat="1" ht="35.25" customHeight="1" x14ac:dyDescent="0.2">
      <c r="A16" s="46">
        <v>2</v>
      </c>
      <c r="B16" s="47" t="s">
        <v>50</v>
      </c>
      <c r="C16" s="123" t="s">
        <v>31</v>
      </c>
      <c r="D16" s="17">
        <v>1200</v>
      </c>
      <c r="E16" s="163">
        <v>0</v>
      </c>
      <c r="F16" s="41">
        <f t="shared" si="0"/>
        <v>0</v>
      </c>
      <c r="G16" s="4"/>
      <c r="H16" s="4"/>
      <c r="I16" s="4"/>
      <c r="J16" s="4"/>
    </row>
    <row r="17" spans="1:10" s="50" customFormat="1" ht="35.25" customHeight="1" x14ac:dyDescent="0.2">
      <c r="A17" s="46">
        <v>3</v>
      </c>
      <c r="B17" s="47" t="s">
        <v>51</v>
      </c>
      <c r="C17" s="123" t="s">
        <v>31</v>
      </c>
      <c r="D17" s="17">
        <v>62</v>
      </c>
      <c r="E17" s="163">
        <v>0</v>
      </c>
      <c r="F17" s="41">
        <f t="shared" si="0"/>
        <v>0</v>
      </c>
      <c r="G17" s="4"/>
      <c r="H17" s="4"/>
      <c r="I17" s="4"/>
      <c r="J17" s="4"/>
    </row>
    <row r="18" spans="1:10" s="50" customFormat="1" ht="40.5" customHeight="1" x14ac:dyDescent="0.2">
      <c r="A18" s="46">
        <v>4</v>
      </c>
      <c r="B18" s="47" t="s">
        <v>54</v>
      </c>
      <c r="C18" s="123" t="s">
        <v>32</v>
      </c>
      <c r="D18" s="17">
        <v>200</v>
      </c>
      <c r="E18" s="163">
        <v>0</v>
      </c>
      <c r="F18" s="41">
        <f t="shared" si="0"/>
        <v>0</v>
      </c>
      <c r="G18" s="4"/>
      <c r="H18" s="4"/>
      <c r="I18" s="4"/>
      <c r="J18" s="4"/>
    </row>
    <row r="19" spans="1:10" s="50" customFormat="1" ht="35.25" customHeight="1" x14ac:dyDescent="0.2">
      <c r="A19" s="46">
        <v>5</v>
      </c>
      <c r="B19" s="47" t="s">
        <v>27</v>
      </c>
      <c r="C19" s="123" t="s">
        <v>8</v>
      </c>
      <c r="D19" s="17">
        <v>80</v>
      </c>
      <c r="E19" s="163">
        <v>0</v>
      </c>
      <c r="F19" s="41">
        <f t="shared" si="0"/>
        <v>0</v>
      </c>
      <c r="G19" s="4"/>
      <c r="H19" s="4"/>
      <c r="I19" s="4"/>
      <c r="J19" s="4"/>
    </row>
    <row r="20" spans="1:10" s="50" customFormat="1" ht="35.25" customHeight="1" x14ac:dyDescent="0.2">
      <c r="A20" s="46">
        <v>6</v>
      </c>
      <c r="B20" s="47" t="s">
        <v>28</v>
      </c>
      <c r="C20" s="123" t="s">
        <v>32</v>
      </c>
      <c r="D20" s="17">
        <v>25</v>
      </c>
      <c r="E20" s="164">
        <v>0</v>
      </c>
      <c r="F20" s="41">
        <f t="shared" si="0"/>
        <v>0</v>
      </c>
      <c r="G20" s="4"/>
      <c r="H20" s="4"/>
      <c r="I20" s="4"/>
      <c r="J20" s="4"/>
    </row>
    <row r="21" spans="1:10" s="50" customFormat="1" ht="35.25" customHeight="1" x14ac:dyDescent="0.2">
      <c r="A21" s="46">
        <v>7</v>
      </c>
      <c r="B21" s="47" t="s">
        <v>29</v>
      </c>
      <c r="C21" s="123" t="s">
        <v>31</v>
      </c>
      <c r="D21" s="17">
        <v>20</v>
      </c>
      <c r="E21" s="164">
        <v>0</v>
      </c>
      <c r="F21" s="41">
        <f t="shared" si="0"/>
        <v>0</v>
      </c>
      <c r="G21" s="4"/>
      <c r="H21" s="4"/>
      <c r="I21" s="4"/>
      <c r="J21" s="4"/>
    </row>
    <row r="22" spans="1:10" s="50" customFormat="1" ht="35.25" customHeight="1" x14ac:dyDescent="0.2">
      <c r="A22" s="114">
        <v>8</v>
      </c>
      <c r="B22" s="115" t="s">
        <v>30</v>
      </c>
      <c r="C22" s="124" t="s">
        <v>33</v>
      </c>
      <c r="D22" s="116">
        <v>3</v>
      </c>
      <c r="E22" s="165">
        <v>0</v>
      </c>
      <c r="F22" s="117">
        <f t="shared" ref="F22" si="1">D22*E22</f>
        <v>0</v>
      </c>
      <c r="G22" s="4"/>
      <c r="H22" s="4"/>
      <c r="I22" s="4"/>
      <c r="J22" s="4"/>
    </row>
    <row r="23" spans="1:10" s="50" customFormat="1" ht="17.100000000000001" customHeight="1" x14ac:dyDescent="0.2">
      <c r="A23" s="110"/>
      <c r="B23" s="111" t="s">
        <v>10</v>
      </c>
      <c r="C23" s="111"/>
      <c r="D23" s="111"/>
      <c r="E23" s="112"/>
      <c r="F23" s="113">
        <f>SUM(F15:F22)</f>
        <v>0</v>
      </c>
      <c r="G23" s="4"/>
      <c r="H23" s="4"/>
      <c r="I23" s="4"/>
      <c r="J23" s="4"/>
    </row>
    <row r="24" spans="1:10" s="50" customFormat="1" ht="17.100000000000001" customHeight="1" x14ac:dyDescent="0.2">
      <c r="B24" s="27"/>
      <c r="C24" s="27"/>
      <c r="D24" s="27"/>
      <c r="E24" s="51"/>
      <c r="F24" s="52"/>
      <c r="G24" s="4"/>
      <c r="H24" s="4"/>
      <c r="I24" s="4"/>
      <c r="J24" s="4"/>
    </row>
    <row r="25" spans="1:10" s="50" customFormat="1" x14ac:dyDescent="0.2">
      <c r="A25" s="53"/>
      <c r="B25" s="4"/>
      <c r="C25" s="4"/>
      <c r="D25" s="4"/>
      <c r="E25" s="42"/>
      <c r="F25" s="42"/>
      <c r="G25" s="4"/>
      <c r="H25" s="4"/>
      <c r="I25" s="4"/>
      <c r="J25" s="4"/>
    </row>
    <row r="26" spans="1:10" s="50" customFormat="1" x14ac:dyDescent="0.2">
      <c r="A26" s="4"/>
      <c r="B26" s="4"/>
      <c r="C26" s="4"/>
      <c r="D26" s="4"/>
      <c r="E26" s="42"/>
      <c r="F26" s="42"/>
      <c r="G26" s="4"/>
      <c r="H26" s="4"/>
      <c r="I26" s="4"/>
      <c r="J26" s="4"/>
    </row>
    <row r="27" spans="1:10" s="50" customFormat="1" x14ac:dyDescent="0.2">
      <c r="A27" s="4"/>
      <c r="B27" s="4"/>
      <c r="C27" s="4"/>
      <c r="D27" s="4"/>
      <c r="E27" s="42"/>
      <c r="F27" s="42"/>
      <c r="G27" s="4"/>
      <c r="H27" s="4"/>
      <c r="I27" s="4"/>
      <c r="J27" s="4"/>
    </row>
    <row r="28" spans="1:10" s="50" customFormat="1" x14ac:dyDescent="0.2">
      <c r="A28" s="4"/>
      <c r="B28" s="4"/>
      <c r="C28" s="4"/>
      <c r="D28" s="4"/>
      <c r="E28" s="42"/>
      <c r="F28" s="42"/>
      <c r="G28" s="4"/>
      <c r="H28" s="4"/>
      <c r="I28" s="4"/>
      <c r="J28" s="4"/>
    </row>
    <row r="29" spans="1:10" s="50" customFormat="1" x14ac:dyDescent="0.2">
      <c r="A29" s="4"/>
      <c r="B29" s="4"/>
      <c r="C29" s="4"/>
      <c r="D29" s="4"/>
      <c r="E29" s="42"/>
      <c r="F29" s="42"/>
      <c r="G29" s="4"/>
      <c r="H29" s="4"/>
      <c r="I29" s="4"/>
      <c r="J29" s="4"/>
    </row>
    <row r="30" spans="1:10" s="50" customFormat="1" x14ac:dyDescent="0.2">
      <c r="A30" s="4"/>
      <c r="B30" s="4"/>
      <c r="C30" s="4"/>
      <c r="D30" s="4"/>
      <c r="E30" s="42"/>
      <c r="F30" s="42"/>
      <c r="G30" s="4"/>
      <c r="H30" s="4"/>
      <c r="I30" s="4"/>
      <c r="J30" s="4"/>
    </row>
    <row r="31" spans="1:10" s="50" customFormat="1" x14ac:dyDescent="0.2">
      <c r="A31" s="4"/>
      <c r="B31" s="4"/>
      <c r="C31" s="4"/>
      <c r="D31" s="4"/>
      <c r="E31" s="42"/>
      <c r="F31" s="42"/>
      <c r="G31" s="4"/>
      <c r="H31" s="4"/>
      <c r="I31" s="4"/>
      <c r="J31" s="4"/>
    </row>
    <row r="32" spans="1:10" s="50" customFormat="1" x14ac:dyDescent="0.2">
      <c r="A32" s="4"/>
      <c r="B32" s="4"/>
      <c r="C32" s="4"/>
      <c r="D32" s="4"/>
      <c r="E32" s="42"/>
      <c r="F32" s="42"/>
      <c r="G32" s="4"/>
      <c r="H32" s="4"/>
      <c r="I32" s="4"/>
      <c r="J32" s="4"/>
    </row>
    <row r="33" spans="1:10" s="50" customFormat="1" x14ac:dyDescent="0.2">
      <c r="A33" s="4"/>
      <c r="B33" s="4"/>
      <c r="C33" s="4"/>
      <c r="D33" s="4"/>
      <c r="E33" s="42"/>
      <c r="F33" s="42"/>
      <c r="G33" s="4"/>
      <c r="H33" s="4"/>
      <c r="I33" s="4"/>
      <c r="J33" s="4"/>
    </row>
    <row r="34" spans="1:10" s="50" customFormat="1" x14ac:dyDescent="0.2">
      <c r="A34" s="4"/>
      <c r="B34" s="4"/>
      <c r="C34" s="4"/>
      <c r="D34" s="4"/>
      <c r="E34" s="42"/>
      <c r="F34" s="42"/>
      <c r="G34" s="4"/>
      <c r="H34" s="4"/>
      <c r="I34" s="4"/>
      <c r="J34" s="4"/>
    </row>
    <row r="35" spans="1:10" s="50" customFormat="1" x14ac:dyDescent="0.2">
      <c r="A35" s="4"/>
      <c r="B35" s="4"/>
      <c r="C35" s="4"/>
      <c r="D35" s="4"/>
      <c r="E35" s="42"/>
      <c r="F35" s="42"/>
      <c r="G35" s="4"/>
      <c r="H35" s="4"/>
      <c r="I35" s="4"/>
      <c r="J35" s="4"/>
    </row>
    <row r="36" spans="1:10" s="50" customFormat="1" x14ac:dyDescent="0.2">
      <c r="A36" s="4"/>
      <c r="B36" s="4"/>
      <c r="C36" s="4"/>
      <c r="D36" s="4"/>
      <c r="E36" s="42"/>
      <c r="F36" s="42"/>
      <c r="G36" s="4"/>
      <c r="H36" s="4"/>
      <c r="I36" s="4"/>
      <c r="J36" s="4"/>
    </row>
    <row r="37" spans="1:10" s="50" customFormat="1" x14ac:dyDescent="0.2">
      <c r="A37" s="4"/>
      <c r="B37" s="4"/>
      <c r="C37" s="4"/>
      <c r="D37" s="4"/>
      <c r="E37" s="42"/>
      <c r="F37" s="42"/>
      <c r="G37" s="4"/>
      <c r="H37" s="4"/>
      <c r="I37" s="4"/>
      <c r="J37" s="4"/>
    </row>
  </sheetData>
  <sheetProtection password="A249" sheet="1" objects="1" scenarios="1"/>
  <mergeCells count="5">
    <mergeCell ref="A3:F3"/>
    <mergeCell ref="B6:F6"/>
    <mergeCell ref="B8:F8"/>
    <mergeCell ref="B9:F9"/>
    <mergeCell ref="B10:F10"/>
  </mergeCells>
  <pageMargins left="0.74803149606299213" right="0.35433070866141736" top="1.1811023622047245" bottom="0.59055118110236227" header="0.31496062992125984" footer="0.31496062992125984"/>
  <pageSetup paperSize="9" orientation="portrait" r:id="rId1"/>
  <headerFooter alignWithMargins="0">
    <oddFooter>&amp;C&amp;"Times New Roman,Obyčejné"&amp;8&amp;P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view="pageLayout" topLeftCell="A7" zoomScaleNormal="130" zoomScaleSheetLayoutView="115" workbookViewId="0">
      <selection activeCell="E15" sqref="E15"/>
    </sheetView>
  </sheetViews>
  <sheetFormatPr defaultRowHeight="12.75" x14ac:dyDescent="0.2"/>
  <cols>
    <col min="1" max="1" width="12.140625" style="4" customWidth="1"/>
    <col min="2" max="2" width="49.140625" style="4" customWidth="1"/>
    <col min="3" max="3" width="5.42578125" style="4" customWidth="1"/>
    <col min="4" max="4" width="5.7109375" style="4" customWidth="1"/>
    <col min="5" max="5" width="10" style="43" customWidth="1"/>
    <col min="6" max="6" width="10" style="42" customWidth="1"/>
    <col min="7" max="16384" width="9.140625" style="4"/>
  </cols>
  <sheetData>
    <row r="1" spans="1:6" ht="15.75" customHeight="1" x14ac:dyDescent="0.25">
      <c r="A1" s="55" t="s">
        <v>21</v>
      </c>
      <c r="B1" s="26" t="str">
        <f>REKAPITULACE!B1</f>
        <v>UJEP - BIOFEEDBACK FSE</v>
      </c>
      <c r="C1" s="26"/>
      <c r="D1" s="27"/>
      <c r="E1" s="32"/>
      <c r="F1" s="33"/>
    </row>
    <row r="2" spans="1:6" ht="15.75" customHeight="1" x14ac:dyDescent="0.25">
      <c r="A2" s="1"/>
      <c r="B2" s="2"/>
      <c r="C2" s="2"/>
      <c r="D2" s="34"/>
      <c r="E2" s="34"/>
      <c r="F2" s="57"/>
    </row>
    <row r="3" spans="1:6" s="5" customFormat="1" ht="17.100000000000001" customHeight="1" x14ac:dyDescent="0.25">
      <c r="A3" s="128" t="str">
        <f>REKAPITULACE!A3</f>
        <v>VÝKAZ VÝMĚR - PODLAHY - BIOFEEDBACK FSE</v>
      </c>
      <c r="B3" s="150"/>
      <c r="C3" s="150"/>
      <c r="D3" s="150"/>
      <c r="E3" s="150"/>
      <c r="F3" s="151"/>
    </row>
    <row r="4" spans="1:6" s="5" customFormat="1" ht="15.75" customHeight="1" x14ac:dyDescent="0.2">
      <c r="A4" s="28" t="s">
        <v>1</v>
      </c>
      <c r="B4" s="18">
        <f>REKAPITULACE!B4</f>
        <v>0</v>
      </c>
      <c r="C4" s="118"/>
      <c r="D4" s="29"/>
      <c r="E4" s="35"/>
      <c r="F4" s="36"/>
    </row>
    <row r="5" spans="1:6" s="5" customFormat="1" ht="15.75" customHeight="1" x14ac:dyDescent="0.2">
      <c r="A5" s="30" t="s">
        <v>12</v>
      </c>
      <c r="B5" s="54">
        <f>REKAPITULACE!B5</f>
        <v>0</v>
      </c>
      <c r="C5" s="119"/>
      <c r="D5" s="19"/>
      <c r="E5" s="37"/>
      <c r="F5" s="38"/>
    </row>
    <row r="6" spans="1:6" ht="15.75" customHeight="1" x14ac:dyDescent="0.2">
      <c r="A6" s="31" t="s">
        <v>11</v>
      </c>
      <c r="B6" s="152">
        <f>REKAPITULACE!B6</f>
        <v>0</v>
      </c>
      <c r="C6" s="153"/>
      <c r="D6" s="154"/>
      <c r="E6" s="154"/>
      <c r="F6" s="155"/>
    </row>
    <row r="7" spans="1:6" ht="15.75" customHeight="1" x14ac:dyDescent="0.2">
      <c r="A7" s="6"/>
      <c r="B7" s="6"/>
      <c r="C7" s="6"/>
      <c r="D7" s="3"/>
      <c r="E7" s="34"/>
      <c r="F7" s="33"/>
    </row>
    <row r="8" spans="1:6" s="5" customFormat="1" ht="15.75" customHeight="1" x14ac:dyDescent="0.25">
      <c r="A8" s="48" t="s">
        <v>2</v>
      </c>
      <c r="B8" s="156" t="str">
        <f>REKAPITULACE!B8</f>
        <v>UJEP</v>
      </c>
      <c r="C8" s="157"/>
      <c r="D8" s="157"/>
      <c r="E8" s="157"/>
      <c r="F8" s="158"/>
    </row>
    <row r="9" spans="1:6" s="5" customFormat="1" ht="15.75" customHeight="1" x14ac:dyDescent="0.2">
      <c r="A9" s="49" t="s">
        <v>20</v>
      </c>
      <c r="B9" s="159" t="str">
        <f>REKAPITULACE!B9</f>
        <v>Pasteurova 3544/1, 400 96 Ústí nad Labem</v>
      </c>
      <c r="C9" s="159"/>
      <c r="D9" s="160"/>
      <c r="E9" s="160"/>
      <c r="F9" s="161"/>
    </row>
    <row r="10" spans="1:6" ht="15.75" customHeight="1" x14ac:dyDescent="0.2">
      <c r="A10" s="31" t="s">
        <v>3</v>
      </c>
      <c r="B10" s="152" t="str">
        <f>REKAPITULACE!B10</f>
        <v>PhDr. Radek Soběhart, Ph.D., 723 424 791, radek.sobehart@ujep.cz</v>
      </c>
      <c r="C10" s="153"/>
      <c r="D10" s="154"/>
      <c r="E10" s="154"/>
      <c r="F10" s="155"/>
    </row>
    <row r="11" spans="1:6" ht="15.75" customHeight="1" x14ac:dyDescent="0.2">
      <c r="A11" s="22"/>
      <c r="B11" s="23"/>
      <c r="C11" s="23"/>
      <c r="D11" s="23"/>
      <c r="E11" s="39"/>
      <c r="F11" s="39"/>
    </row>
    <row r="12" spans="1:6" s="50" customFormat="1" ht="17.100000000000001" customHeight="1" x14ac:dyDescent="0.25">
      <c r="A12" s="24" t="s">
        <v>4</v>
      </c>
      <c r="B12" s="7"/>
      <c r="C12" s="7"/>
      <c r="D12" s="8"/>
      <c r="E12" s="40"/>
      <c r="F12" s="9"/>
    </row>
    <row r="13" spans="1:6" s="50" customFormat="1" ht="17.100000000000001" customHeight="1" x14ac:dyDescent="0.2">
      <c r="A13" s="10"/>
      <c r="B13" s="20"/>
      <c r="C13" s="120"/>
      <c r="D13" s="11"/>
      <c r="E13" s="12" t="s">
        <v>5</v>
      </c>
      <c r="F13" s="13" t="s">
        <v>6</v>
      </c>
    </row>
    <row r="14" spans="1:6" s="50" customFormat="1" ht="17.100000000000001" customHeight="1" x14ac:dyDescent="0.2">
      <c r="A14" s="14" t="s">
        <v>7</v>
      </c>
      <c r="B14" s="56" t="str">
        <f>REKAPITULACE!B16</f>
        <v>výkony</v>
      </c>
      <c r="C14" s="121" t="s">
        <v>26</v>
      </c>
      <c r="D14" s="15" t="s">
        <v>8</v>
      </c>
      <c r="E14" s="25" t="s">
        <v>9</v>
      </c>
      <c r="F14" s="16" t="s">
        <v>9</v>
      </c>
    </row>
    <row r="15" spans="1:6" s="50" customFormat="1" ht="33.75" customHeight="1" x14ac:dyDescent="0.2">
      <c r="A15" s="46">
        <v>1</v>
      </c>
      <c r="B15" s="44" t="s">
        <v>36</v>
      </c>
      <c r="C15" s="123" t="s">
        <v>32</v>
      </c>
      <c r="D15" s="45">
        <v>175.8</v>
      </c>
      <c r="E15" s="162">
        <v>0</v>
      </c>
      <c r="F15" s="41">
        <f t="shared" ref="F15:F22" si="0">D15*E15</f>
        <v>0</v>
      </c>
    </row>
    <row r="16" spans="1:6" s="50" customFormat="1" ht="33.75" customHeight="1" x14ac:dyDescent="0.2">
      <c r="A16" s="46">
        <v>2</v>
      </c>
      <c r="B16" s="47" t="s">
        <v>37</v>
      </c>
      <c r="C16" s="123" t="s">
        <v>32</v>
      </c>
      <c r="D16" s="17">
        <v>175.8</v>
      </c>
      <c r="E16" s="163">
        <v>0</v>
      </c>
      <c r="F16" s="41">
        <f t="shared" si="0"/>
        <v>0</v>
      </c>
    </row>
    <row r="17" spans="1:6" s="50" customFormat="1" ht="33.75" customHeight="1" x14ac:dyDescent="0.2">
      <c r="A17" s="46">
        <v>3</v>
      </c>
      <c r="B17" s="47" t="s">
        <v>38</v>
      </c>
      <c r="C17" s="123" t="s">
        <v>32</v>
      </c>
      <c r="D17" s="17">
        <v>175.8</v>
      </c>
      <c r="E17" s="163">
        <v>0</v>
      </c>
      <c r="F17" s="41">
        <f t="shared" si="0"/>
        <v>0</v>
      </c>
    </row>
    <row r="18" spans="1:6" s="50" customFormat="1" ht="33.75" customHeight="1" x14ac:dyDescent="0.2">
      <c r="A18" s="46">
        <v>4</v>
      </c>
      <c r="B18" s="47" t="s">
        <v>39</v>
      </c>
      <c r="C18" s="123" t="s">
        <v>34</v>
      </c>
      <c r="D18" s="125">
        <v>0</v>
      </c>
      <c r="E18" s="166">
        <v>0</v>
      </c>
      <c r="F18" s="41">
        <f t="shared" si="0"/>
        <v>0</v>
      </c>
    </row>
    <row r="19" spans="1:6" s="50" customFormat="1" ht="33.75" customHeight="1" x14ac:dyDescent="0.2">
      <c r="A19" s="46">
        <v>5</v>
      </c>
      <c r="B19" s="47" t="s">
        <v>40</v>
      </c>
      <c r="C19" s="123" t="s">
        <v>32</v>
      </c>
      <c r="D19" s="17">
        <v>175.8</v>
      </c>
      <c r="E19" s="163">
        <v>0</v>
      </c>
      <c r="F19" s="41">
        <f t="shared" si="0"/>
        <v>0</v>
      </c>
    </row>
    <row r="20" spans="1:6" s="50" customFormat="1" ht="33.75" customHeight="1" x14ac:dyDescent="0.2">
      <c r="A20" s="46">
        <v>6</v>
      </c>
      <c r="B20" s="47" t="s">
        <v>41</v>
      </c>
      <c r="C20" s="123" t="s">
        <v>32</v>
      </c>
      <c r="D20" s="17">
        <v>175.8</v>
      </c>
      <c r="E20" s="164">
        <v>0</v>
      </c>
      <c r="F20" s="41">
        <f t="shared" si="0"/>
        <v>0</v>
      </c>
    </row>
    <row r="21" spans="1:6" s="50" customFormat="1" ht="33.75" customHeight="1" x14ac:dyDescent="0.2">
      <c r="A21" s="46">
        <v>7</v>
      </c>
      <c r="B21" s="47" t="s">
        <v>42</v>
      </c>
      <c r="C21" s="123" t="s">
        <v>35</v>
      </c>
      <c r="D21" s="17">
        <v>185</v>
      </c>
      <c r="E21" s="164">
        <v>0</v>
      </c>
      <c r="F21" s="41">
        <f t="shared" si="0"/>
        <v>0</v>
      </c>
    </row>
    <row r="22" spans="1:6" s="50" customFormat="1" ht="33.75" customHeight="1" x14ac:dyDescent="0.2">
      <c r="A22" s="114">
        <v>8</v>
      </c>
      <c r="B22" s="115" t="s">
        <v>47</v>
      </c>
      <c r="C22" s="124" t="s">
        <v>35</v>
      </c>
      <c r="D22" s="116">
        <v>280</v>
      </c>
      <c r="E22" s="165">
        <v>0</v>
      </c>
      <c r="F22" s="117">
        <f t="shared" si="0"/>
        <v>0</v>
      </c>
    </row>
    <row r="23" spans="1:6" s="50" customFormat="1" ht="21.75" customHeight="1" x14ac:dyDescent="0.2">
      <c r="A23" s="110"/>
      <c r="B23" s="111" t="s">
        <v>10</v>
      </c>
      <c r="C23" s="111"/>
      <c r="D23" s="111"/>
      <c r="E23" s="112"/>
      <c r="F23" s="113">
        <f>SUM(F15:F22)</f>
        <v>0</v>
      </c>
    </row>
    <row r="24" spans="1:6" s="50" customFormat="1" ht="34.5" customHeight="1" x14ac:dyDescent="0.2">
      <c r="B24" s="27"/>
      <c r="C24" s="27"/>
      <c r="D24" s="27"/>
      <c r="E24" s="51"/>
      <c r="F24" s="52"/>
    </row>
    <row r="25" spans="1:6" s="50" customFormat="1" ht="66.75" customHeight="1" x14ac:dyDescent="0.2">
      <c r="A25" s="53"/>
      <c r="B25" s="4"/>
      <c r="C25" s="4"/>
      <c r="D25" s="4"/>
      <c r="E25" s="42"/>
      <c r="F25" s="42"/>
    </row>
    <row r="26" spans="1:6" s="50" customFormat="1" ht="52.5" customHeight="1" x14ac:dyDescent="0.2">
      <c r="A26" s="4"/>
      <c r="B26" s="4"/>
      <c r="C26" s="4"/>
      <c r="D26" s="4"/>
      <c r="E26" s="42"/>
      <c r="F26" s="42"/>
    </row>
    <row r="27" spans="1:6" s="50" customFormat="1" ht="52.5" customHeight="1" x14ac:dyDescent="0.2">
      <c r="A27" s="4"/>
      <c r="B27" s="4"/>
      <c r="C27" s="4"/>
      <c r="D27" s="4"/>
      <c r="E27" s="42"/>
      <c r="F27" s="42"/>
    </row>
    <row r="28" spans="1:6" s="50" customFormat="1" ht="21.75" customHeight="1" x14ac:dyDescent="0.2">
      <c r="A28" s="4"/>
      <c r="B28" s="4"/>
      <c r="C28" s="4"/>
      <c r="D28" s="4"/>
      <c r="E28" s="42"/>
      <c r="F28" s="42"/>
    </row>
    <row r="29" spans="1:6" s="50" customFormat="1" ht="21.75" customHeight="1" x14ac:dyDescent="0.2">
      <c r="A29" s="4"/>
      <c r="B29" s="4"/>
      <c r="C29" s="4"/>
      <c r="D29" s="4"/>
      <c r="E29" s="42"/>
      <c r="F29" s="42"/>
    </row>
    <row r="30" spans="1:6" s="50" customFormat="1" ht="21.75" customHeight="1" x14ac:dyDescent="0.2">
      <c r="A30" s="4"/>
      <c r="B30" s="4"/>
      <c r="C30" s="4"/>
      <c r="D30" s="4"/>
      <c r="E30" s="42"/>
      <c r="F30" s="42"/>
    </row>
    <row r="31" spans="1:6" s="50" customFormat="1" ht="52.5" customHeight="1" x14ac:dyDescent="0.2">
      <c r="A31" s="4"/>
      <c r="B31" s="4"/>
      <c r="C31" s="4"/>
      <c r="D31" s="4"/>
      <c r="E31" s="42"/>
      <c r="F31" s="42"/>
    </row>
    <row r="32" spans="1:6" s="50" customFormat="1" ht="21.75" customHeight="1" x14ac:dyDescent="0.2">
      <c r="A32" s="4"/>
      <c r="B32" s="4"/>
      <c r="C32" s="4"/>
      <c r="D32" s="4"/>
      <c r="E32" s="42"/>
      <c r="F32" s="42"/>
    </row>
    <row r="33" spans="1:6" s="50" customFormat="1" ht="21.75" customHeight="1" x14ac:dyDescent="0.2">
      <c r="A33" s="4"/>
      <c r="B33" s="4"/>
      <c r="C33" s="4"/>
      <c r="D33" s="4"/>
      <c r="E33" s="42"/>
      <c r="F33" s="42"/>
    </row>
    <row r="34" spans="1:6" s="50" customFormat="1" ht="21.75" customHeight="1" x14ac:dyDescent="0.2">
      <c r="A34" s="4"/>
      <c r="B34" s="4"/>
      <c r="C34" s="4"/>
      <c r="D34" s="4"/>
      <c r="E34" s="42"/>
      <c r="F34" s="42"/>
    </row>
    <row r="35" spans="1:6" s="50" customFormat="1" ht="52.5" customHeight="1" x14ac:dyDescent="0.2">
      <c r="A35" s="4"/>
      <c r="B35" s="4"/>
      <c r="C35" s="4"/>
      <c r="D35" s="4"/>
      <c r="E35" s="42"/>
      <c r="F35" s="42"/>
    </row>
    <row r="36" spans="1:6" s="50" customFormat="1" ht="21.75" customHeight="1" x14ac:dyDescent="0.2">
      <c r="A36" s="4"/>
      <c r="B36" s="4"/>
      <c r="C36" s="4"/>
      <c r="D36" s="4"/>
      <c r="E36" s="42"/>
      <c r="F36" s="42"/>
    </row>
    <row r="37" spans="1:6" s="50" customFormat="1" ht="21.75" customHeight="1" x14ac:dyDescent="0.2">
      <c r="A37" s="4"/>
      <c r="B37" s="4"/>
      <c r="C37" s="4"/>
      <c r="D37" s="4"/>
      <c r="E37" s="42"/>
      <c r="F37" s="42"/>
    </row>
    <row r="38" spans="1:6" s="50" customFormat="1" ht="21.75" customHeight="1" x14ac:dyDescent="0.2">
      <c r="A38" s="4"/>
      <c r="B38" s="4"/>
      <c r="C38" s="4"/>
      <c r="D38" s="4"/>
      <c r="E38" s="43"/>
      <c r="F38" s="42"/>
    </row>
    <row r="39" spans="1:6" s="50" customFormat="1" ht="52.5" customHeight="1" x14ac:dyDescent="0.2">
      <c r="A39" s="4"/>
      <c r="B39" s="4"/>
      <c r="C39" s="4"/>
      <c r="D39" s="4"/>
      <c r="E39" s="43"/>
      <c r="F39" s="42"/>
    </row>
    <row r="40" spans="1:6" s="50" customFormat="1" ht="21.75" customHeight="1" x14ac:dyDescent="0.2">
      <c r="A40" s="4"/>
      <c r="B40" s="4"/>
      <c r="C40" s="4"/>
      <c r="D40" s="4"/>
      <c r="E40" s="43"/>
      <c r="F40" s="42"/>
    </row>
    <row r="41" spans="1:6" s="50" customFormat="1" ht="21.75" customHeight="1" x14ac:dyDescent="0.2">
      <c r="A41" s="4"/>
      <c r="B41" s="4"/>
      <c r="C41" s="4"/>
      <c r="D41" s="4"/>
      <c r="E41" s="43"/>
      <c r="F41" s="42"/>
    </row>
    <row r="42" spans="1:6" s="50" customFormat="1" ht="21.75" customHeight="1" x14ac:dyDescent="0.2">
      <c r="A42" s="4"/>
      <c r="B42" s="4"/>
      <c r="C42" s="4"/>
      <c r="D42" s="4"/>
      <c r="E42" s="43"/>
      <c r="F42" s="42"/>
    </row>
    <row r="43" spans="1:6" s="50" customFormat="1" ht="39" customHeight="1" x14ac:dyDescent="0.2">
      <c r="A43" s="4"/>
      <c r="B43" s="4"/>
      <c r="C43" s="4"/>
      <c r="D43" s="4"/>
      <c r="E43" s="43"/>
      <c r="F43" s="42"/>
    </row>
    <row r="44" spans="1:6" s="50" customFormat="1" ht="17.100000000000001" customHeight="1" x14ac:dyDescent="0.2">
      <c r="A44" s="4"/>
      <c r="B44" s="4"/>
      <c r="C44" s="4"/>
      <c r="D44" s="4"/>
      <c r="E44" s="43"/>
      <c r="F44" s="42"/>
    </row>
    <row r="45" spans="1:6" s="50" customFormat="1" ht="17.100000000000001" customHeight="1" x14ac:dyDescent="0.2">
      <c r="A45" s="4"/>
      <c r="B45" s="4"/>
      <c r="C45" s="4"/>
      <c r="D45" s="4"/>
      <c r="E45" s="43"/>
      <c r="F45" s="42"/>
    </row>
    <row r="46" spans="1:6" s="50" customFormat="1" ht="17.100000000000001" customHeight="1" x14ac:dyDescent="0.2">
      <c r="A46" s="4"/>
      <c r="B46" s="4"/>
      <c r="C46" s="4"/>
      <c r="D46" s="4"/>
      <c r="E46" s="43"/>
      <c r="F46" s="42"/>
    </row>
    <row r="47" spans="1:6" s="50" customFormat="1" ht="17.100000000000001" customHeight="1" x14ac:dyDescent="0.2">
      <c r="A47" s="4"/>
      <c r="B47" s="4"/>
      <c r="C47" s="4"/>
      <c r="D47" s="4"/>
      <c r="E47" s="43"/>
      <c r="F47" s="42"/>
    </row>
    <row r="48" spans="1:6" s="50" customFormat="1" x14ac:dyDescent="0.2">
      <c r="A48" s="4"/>
      <c r="B48" s="4"/>
      <c r="C48" s="4"/>
      <c r="D48" s="4"/>
      <c r="E48" s="43"/>
      <c r="F48" s="42"/>
    </row>
    <row r="49" spans="1:6" s="50" customFormat="1" x14ac:dyDescent="0.2">
      <c r="A49" s="4"/>
      <c r="B49" s="4"/>
      <c r="C49" s="4"/>
      <c r="D49" s="4"/>
      <c r="E49" s="43"/>
      <c r="F49" s="42"/>
    </row>
    <row r="50" spans="1:6" s="50" customFormat="1" x14ac:dyDescent="0.2">
      <c r="A50" s="4"/>
      <c r="B50" s="4"/>
      <c r="C50" s="4"/>
      <c r="D50" s="4"/>
      <c r="E50" s="43"/>
      <c r="F50" s="42"/>
    </row>
    <row r="51" spans="1:6" s="50" customFormat="1" x14ac:dyDescent="0.2">
      <c r="A51" s="4"/>
      <c r="B51" s="4"/>
      <c r="C51" s="4"/>
      <c r="D51" s="4"/>
      <c r="E51" s="43"/>
      <c r="F51" s="42"/>
    </row>
    <row r="52" spans="1:6" s="50" customFormat="1" x14ac:dyDescent="0.2">
      <c r="A52" s="4"/>
      <c r="B52" s="4"/>
      <c r="C52" s="4"/>
      <c r="D52" s="4"/>
      <c r="E52" s="43"/>
      <c r="F52" s="42"/>
    </row>
    <row r="53" spans="1:6" s="50" customFormat="1" x14ac:dyDescent="0.2">
      <c r="A53" s="4"/>
      <c r="B53" s="4"/>
      <c r="C53" s="4"/>
      <c r="D53" s="4"/>
      <c r="E53" s="43"/>
      <c r="F53" s="42"/>
    </row>
    <row r="54" spans="1:6" s="50" customFormat="1" x14ac:dyDescent="0.2">
      <c r="A54" s="4"/>
      <c r="B54" s="4"/>
      <c r="C54" s="4"/>
      <c r="D54" s="4"/>
      <c r="E54" s="43"/>
      <c r="F54" s="42"/>
    </row>
    <row r="55" spans="1:6" s="50" customFormat="1" x14ac:dyDescent="0.2">
      <c r="A55" s="4"/>
      <c r="B55" s="4"/>
      <c r="C55" s="4"/>
      <c r="D55" s="4"/>
      <c r="E55" s="43"/>
      <c r="F55" s="42"/>
    </row>
    <row r="56" spans="1:6" s="50" customFormat="1" x14ac:dyDescent="0.2">
      <c r="A56" s="4"/>
      <c r="B56" s="4"/>
      <c r="C56" s="4"/>
      <c r="D56" s="4"/>
      <c r="E56" s="43"/>
      <c r="F56" s="42"/>
    </row>
    <row r="57" spans="1:6" s="50" customFormat="1" x14ac:dyDescent="0.2">
      <c r="A57" s="4"/>
      <c r="B57" s="4"/>
      <c r="C57" s="4"/>
      <c r="D57" s="4"/>
      <c r="E57" s="43"/>
      <c r="F57" s="42"/>
    </row>
    <row r="58" spans="1:6" s="50" customFormat="1" x14ac:dyDescent="0.2">
      <c r="A58" s="4"/>
      <c r="B58" s="4"/>
      <c r="C58" s="4"/>
      <c r="D58" s="4"/>
      <c r="E58" s="43"/>
      <c r="F58" s="42"/>
    </row>
    <row r="59" spans="1:6" s="50" customFormat="1" x14ac:dyDescent="0.2">
      <c r="A59" s="4"/>
      <c r="B59" s="4"/>
      <c r="C59" s="4"/>
      <c r="D59" s="4"/>
      <c r="E59" s="43"/>
      <c r="F59" s="42"/>
    </row>
    <row r="60" spans="1:6" s="50" customFormat="1" x14ac:dyDescent="0.2">
      <c r="A60" s="4"/>
      <c r="B60" s="4"/>
      <c r="C60" s="4"/>
      <c r="D60" s="4"/>
      <c r="E60" s="43"/>
      <c r="F60" s="42"/>
    </row>
  </sheetData>
  <sheetProtection password="A249" sheet="1" objects="1" scenarios="1"/>
  <mergeCells count="5">
    <mergeCell ref="A3:F3"/>
    <mergeCell ref="B6:F6"/>
    <mergeCell ref="B8:F8"/>
    <mergeCell ref="B9:F9"/>
    <mergeCell ref="B10:F10"/>
  </mergeCells>
  <pageMargins left="0.74803149606299213" right="0.35433070866141736" top="1.1811023622047245" bottom="0.59055118110236227" header="0.31496062992125984" footer="0.31496062992125984"/>
  <pageSetup paperSize="9" orientation="portrait" r:id="rId1"/>
  <headerFooter alignWithMargins="0">
    <oddFooter>&amp;C&amp;"Times New Roman,Obyčejné"&amp;8&amp;P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REKAPITULACE</vt:lpstr>
      <vt:lpstr>material</vt:lpstr>
      <vt:lpstr>vykony</vt:lpstr>
      <vt:lpstr>material!Oblast_tisku</vt:lpstr>
      <vt:lpstr>REKAPITULACE!Oblast_tisku</vt:lpstr>
      <vt:lpstr>vykony!Oblast_tisku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</dc:creator>
  <cp:lastModifiedBy>klapalekp</cp:lastModifiedBy>
  <cp:lastPrinted>2019-04-30T07:32:39Z</cp:lastPrinted>
  <dcterms:created xsi:type="dcterms:W3CDTF">2013-04-12T09:12:34Z</dcterms:created>
  <dcterms:modified xsi:type="dcterms:W3CDTF">2020-01-10T09:17:17Z</dcterms:modified>
</cp:coreProperties>
</file>